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576" windowHeight="9900" tabRatio="935"/>
  </bookViews>
  <sheets>
    <sheet name="0160" sheetId="1" r:id="rId1"/>
  </sheets>
  <calcPr calcId="125725"/>
</workbook>
</file>

<file path=xl/calcChain.xml><?xml version="1.0" encoding="utf-8"?>
<calcChain xmlns="http://schemas.openxmlformats.org/spreadsheetml/2006/main">
  <c r="G81" i="1"/>
  <c r="J81" s="1"/>
  <c r="F81"/>
  <c r="I81"/>
  <c r="H81"/>
  <c r="E81"/>
  <c r="D81"/>
  <c r="C81"/>
  <c r="I77"/>
  <c r="K77"/>
  <c r="H77"/>
  <c r="E77"/>
  <c r="J69"/>
  <c r="I69"/>
  <c r="H69"/>
  <c r="E69"/>
  <c r="K69" s="1"/>
  <c r="G56"/>
  <c r="F56"/>
  <c r="D56"/>
  <c r="C56"/>
  <c r="H51"/>
  <c r="I51"/>
  <c r="K51" s="1"/>
  <c r="J51"/>
  <c r="E51"/>
  <c r="D36"/>
  <c r="E30"/>
  <c r="E34"/>
  <c r="D29"/>
  <c r="C29"/>
  <c r="E29" s="1"/>
  <c r="D24"/>
  <c r="K19"/>
  <c r="J19"/>
  <c r="I19"/>
  <c r="H19"/>
  <c r="E19"/>
  <c r="H80" l="1"/>
  <c r="E80"/>
  <c r="H79"/>
  <c r="E79"/>
  <c r="H76"/>
  <c r="E76"/>
  <c r="H75"/>
  <c r="E75"/>
  <c r="H73"/>
  <c r="E73"/>
  <c r="E50"/>
  <c r="H50"/>
  <c r="I50"/>
  <c r="J50"/>
  <c r="J16"/>
  <c r="I16"/>
  <c r="K50" l="1"/>
  <c r="I73" l="1"/>
  <c r="I75"/>
  <c r="I76"/>
  <c r="I79"/>
  <c r="I80"/>
  <c r="J65"/>
  <c r="I65"/>
  <c r="E65"/>
  <c r="H65"/>
  <c r="K79" l="1"/>
  <c r="K81"/>
  <c r="K80"/>
  <c r="K76"/>
  <c r="K75"/>
  <c r="K73"/>
  <c r="K65"/>
  <c r="H46"/>
  <c r="E46"/>
  <c r="J46"/>
  <c r="I46"/>
  <c r="I54"/>
  <c r="J54"/>
  <c r="I55"/>
  <c r="J55"/>
  <c r="I56"/>
  <c r="J56"/>
  <c r="H54"/>
  <c r="H55"/>
  <c r="H56"/>
  <c r="H49"/>
  <c r="E54"/>
  <c r="E55"/>
  <c r="E56"/>
  <c r="E49"/>
  <c r="J49"/>
  <c r="I49"/>
  <c r="H16"/>
  <c r="E16"/>
  <c r="K49" l="1"/>
  <c r="K46"/>
  <c r="K56"/>
  <c r="K55"/>
  <c r="K54"/>
  <c r="K16"/>
</calcChain>
</file>

<file path=xl/sharedStrings.xml><?xml version="1.0" encoding="utf-8"?>
<sst xmlns="http://schemas.openxmlformats.org/spreadsheetml/2006/main" count="236" uniqueCount="155">
  <si>
    <t xml:space="preserve">Додаток </t>
  </si>
  <si>
    <t>до Методичних рекомендацій щодо здійснення оцінки ефективності бюджетних програм</t>
  </si>
  <si>
    <t>Оцінка ефективності бюджетної програми за 2018 рік</t>
  </si>
  <si>
    <t>1.</t>
  </si>
  <si>
    <t>(КПКВК МБ)</t>
  </si>
  <si>
    <t>(найменування головного розпорядника)</t>
  </si>
  <si>
    <t>2.</t>
  </si>
  <si>
    <t>(найменування відповідального виконавця)</t>
  </si>
  <si>
    <t>3.</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</si>
  <si>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</si>
  <si>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</si>
  <si>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</si>
  <si>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</si>
  <si>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</si>
  <si>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</si>
  <si>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</si>
  <si>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</si>
  <si>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</si>
  <si>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</si>
  <si>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</si>
  <si>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</si>
  <si>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</si>
  <si>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</si>
  <si>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</si>
  <si>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</si>
  <si>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</si>
  <si>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</si>
  <si>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</si>
  <si>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</si>
  <si>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</si>
  <si>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</si>
  <si>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</si>
  <si>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</si>
  <si>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</si>
  <si>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</si>
  <si>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t>Кількість прийнятих  нормативно-правових актів(рішень ради)</t>
  </si>
  <si>
    <t>Середні витрати на утримання однієї штатної одиниці (заг.фонд)</t>
  </si>
  <si>
    <t>Кількість штатних одиниць</t>
  </si>
  <si>
    <t>Кількість  прийнятих рішень ради  на 1-го працівника</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</si>
  <si>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</si>
  <si>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</si>
  <si>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</si>
  <si>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</si>
  <si>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</si>
  <si>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</si>
  <si>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</si>
  <si>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</si>
  <si>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</si>
  <si>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</si>
  <si>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</si>
  <si>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</si>
  <si>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</si>
  <si>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Керівництво і управління у відповідній сфері</t>
  </si>
  <si>
    <t>Видатки (надані кредити)</t>
  </si>
  <si>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</si>
  <si>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</si>
  <si>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актів(рішень ради) на 1-го працівника</t>
  </si>
  <si>
    <t>Кількість прийнятих  нормативно-правових актів</t>
  </si>
  <si>
    <t>Кількість виконаних листів, звернень, заяв, скарг на одного працівника</t>
  </si>
  <si>
    <t>Забезпечення виконання наданих законодавством повноважень</t>
  </si>
  <si>
    <t>5.1 «Виконання бюджетної програми за напрямами використання бюджетних коштів»:                                                    (тис. грн.)</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</si>
  <si>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</si>
  <si>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</si>
  <si>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Пояснення щодо причин відхилення касових видатків від планового показника</t>
  </si>
  <si>
    <t xml:space="preserve">Відділ з питань фізичної культури та спорту Ніжинської міської ради </t>
  </si>
  <si>
    <t>Кількість проведених засідань, нарад, семінарів</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</si>
  <si>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 зростанням цін на товари та послуги. Збільшення  обсягів видатків по спеціальному фонду (капітальних видатків) пояснюється  зростанням цін на оргтехніку.</t>
  </si>
  <si>
    <t xml:space="preserve">Завдання програми в здійсненні відділом з питань фізичної культури та спорту наданих законодавством повноважень.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Бюджетні кошти використані за призначенням та спрямовані на досягнення запланованих показників.
</t>
  </si>
  <si>
    <t>Збільшено кількість фактично зайнятих посад, що пов6язано з виробничою необхідністю. Збільшено кількість листів, звернень від громадян та зросла кількість прийнятих нормативно-правових актів, які формувались відповідно до  поставлених завдань.  Зменшилися  видатки  на утримання  1 працівника, оскільки  зросла фактична чисельність працівників та наявна кредиторська заборгованість на початок 2019 року.</t>
  </si>
  <si>
    <t>Головний бухгалтер</t>
  </si>
  <si>
    <t>Л. Б. Корнієнко</t>
  </si>
  <si>
    <t>спеціальна ий фонд</t>
  </si>
  <si>
    <r>
      <rPr>
        <sz val="12"/>
        <color theme="1"/>
        <rFont val="Times New Roman"/>
        <family val="1"/>
        <charset val="204"/>
      </rPr>
      <t>№ з/п</t>
    </r>
  </si>
  <si>
    <r>
      <rPr>
        <sz val="12"/>
        <color theme="1"/>
        <rFont val="Times New Roman"/>
        <family val="1"/>
        <charset val="204"/>
      </rPr>
      <t>Показники</t>
    </r>
  </si>
  <si>
    <r>
      <rPr>
        <sz val="12"/>
        <color theme="1"/>
        <rFont val="Times New Roman"/>
        <family val="1"/>
        <charset val="204"/>
      </rPr>
      <t>План з урахуванням змін</t>
    </r>
  </si>
  <si>
    <r>
      <rPr>
        <sz val="12"/>
        <color theme="1"/>
        <rFont val="Times New Roman"/>
        <family val="1"/>
        <charset val="204"/>
      </rPr>
      <t>Виконано</t>
    </r>
  </si>
  <si>
    <r>
      <rPr>
        <sz val="12"/>
        <color theme="1"/>
        <rFont val="Times New Roman"/>
        <family val="1"/>
        <charset val="204"/>
      </rPr>
      <t>Відхилення</t>
    </r>
  </si>
  <si>
    <r>
      <rPr>
        <sz val="11"/>
        <color theme="1"/>
        <rFont val="Times New Roman"/>
        <family val="1"/>
        <charset val="204"/>
      </rPr>
      <t>1</t>
    </r>
  </si>
  <si>
    <r>
      <rPr>
        <b/>
        <sz val="12"/>
        <color theme="1"/>
        <rFont val="Times New Roman"/>
        <family val="1"/>
        <charset val="204"/>
      </rPr>
      <t>Пояснення щодо причин відхилення касових видатків(наданих кредитів) від планового показника:</t>
    </r>
    <r>
      <rPr>
        <sz val="12"/>
        <color theme="1"/>
        <rFont val="Times New Roman"/>
        <family val="1"/>
        <charset val="204"/>
      </rPr>
      <t xml:space="preserve"> </t>
    </r>
    <r>
      <rPr>
        <i/>
        <sz val="12"/>
        <color theme="1"/>
        <rFont val="Times New Roman"/>
        <family val="1"/>
        <charset val="204"/>
      </rPr>
      <t>Наявність кредиторської заборгованості на 01.01.2019р. в розмірі 5,53 тис.грн. Залишок плану 0,095 тис.грн.</t>
    </r>
  </si>
  <si>
    <r>
      <rPr>
        <sz val="12"/>
        <color theme="1"/>
        <rFont val="Times New Roman"/>
        <family val="1"/>
        <charset val="204"/>
      </rPr>
      <t>В т.ч.</t>
    </r>
  </si>
  <si>
    <r>
      <rPr>
        <sz val="12"/>
        <color theme="1"/>
        <rFont val="Times New Roman"/>
        <family val="1"/>
        <charset val="204"/>
      </rPr>
      <t>1</t>
    </r>
  </si>
  <si>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</si>
  <si>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</si>
  <si>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Залишок на початок року</t>
    </r>
  </si>
  <si>
    <r>
      <rPr>
        <sz val="11"/>
        <color theme="1"/>
        <rFont val="Times New Roman"/>
        <family val="1"/>
        <charset val="204"/>
      </rPr>
      <t>х</t>
    </r>
  </si>
  <si>
    <r>
      <rPr>
        <sz val="11"/>
        <color theme="1"/>
        <rFont val="Times New Roman"/>
        <family val="1"/>
        <charset val="204"/>
      </rPr>
      <t>В т.ч.</t>
    </r>
  </si>
  <si>
    <r>
      <rPr>
        <sz val="11"/>
        <color theme="1"/>
        <rFont val="Times New Roman"/>
        <family val="1"/>
        <charset val="204"/>
      </rPr>
      <t>1.1</t>
    </r>
  </si>
  <si>
    <r>
      <rPr>
        <sz val="11"/>
        <color theme="1"/>
        <rFont val="Times New Roman"/>
        <family val="1"/>
        <charset val="204"/>
      </rPr>
      <t>Власних надходжень</t>
    </r>
  </si>
  <si>
    <r>
      <rPr>
        <sz val="11"/>
        <color theme="1"/>
        <rFont val="Times New Roman"/>
        <family val="1"/>
        <charset val="204"/>
      </rPr>
      <t>1.2</t>
    </r>
  </si>
  <si>
    <r>
      <rPr>
        <sz val="11"/>
        <color theme="1"/>
        <rFont val="Times New Roman"/>
        <family val="1"/>
        <charset val="204"/>
      </rPr>
      <t>Інших надходжень</t>
    </r>
  </si>
  <si>
    <r>
      <rPr>
        <sz val="11"/>
        <color theme="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</si>
  <si>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color theme="1"/>
        <rFont val="Times New Roman"/>
        <family val="1"/>
        <charset val="204"/>
      </rPr>
      <t>2</t>
    </r>
  </si>
  <si>
    <r>
      <rPr>
        <sz val="11"/>
        <color theme="1"/>
        <rFont val="Times New Roman"/>
        <family val="1"/>
        <charset val="204"/>
      </rPr>
      <t>Надходження</t>
    </r>
  </si>
  <si>
    <r>
      <rPr>
        <sz val="11"/>
        <color theme="1"/>
        <rFont val="Times New Roman"/>
        <family val="1"/>
        <charset val="204"/>
      </rPr>
      <t>2.1</t>
    </r>
  </si>
  <si>
    <r>
      <rPr>
        <sz val="11"/>
        <color theme="1"/>
        <rFont val="Times New Roman"/>
        <family val="1"/>
        <charset val="204"/>
      </rPr>
      <t>2.2</t>
    </r>
  </si>
  <si>
    <r>
      <rPr>
        <sz val="11"/>
        <color theme="1"/>
        <rFont val="Times New Roman"/>
        <family val="1"/>
        <charset val="204"/>
      </rPr>
      <t>Надходження позик</t>
    </r>
  </si>
  <si>
    <r>
      <rPr>
        <sz val="11"/>
        <color theme="1"/>
        <rFont val="Times New Roman"/>
        <family val="1"/>
        <charset val="204"/>
      </rPr>
      <t>2.3</t>
    </r>
  </si>
  <si>
    <r>
      <rPr>
        <sz val="11"/>
        <color theme="1"/>
        <rFont val="Times New Roman"/>
        <family val="1"/>
        <charset val="204"/>
      </rPr>
      <t>Повернення кредитів</t>
    </r>
  </si>
  <si>
    <r>
      <rPr>
        <sz val="11"/>
        <color theme="1"/>
        <rFont val="Times New Roman"/>
        <family val="1"/>
        <charset val="204"/>
      </rPr>
      <t>2.4</t>
    </r>
  </si>
  <si>
    <r>
      <rPr>
        <sz val="11"/>
        <color theme="1"/>
        <rFont val="Times New Roman"/>
        <family val="1"/>
        <charset val="204"/>
      </rPr>
      <t>Інші надходження</t>
    </r>
  </si>
  <si>
    <r>
      <rPr>
        <sz val="11"/>
        <color theme="1"/>
        <rFont val="Times New Roman"/>
        <family val="1"/>
        <charset val="204"/>
      </rPr>
      <t>Пояснення причин відхилень фактичних обсягів надходжень від планових</t>
    </r>
  </si>
  <si>
    <r>
      <rPr>
        <sz val="11"/>
        <color theme="1"/>
        <rFont val="Times New Roman"/>
        <family val="1"/>
        <charset val="204"/>
      </rPr>
      <t>3</t>
    </r>
  </si>
  <si>
    <r>
      <rPr>
        <sz val="11"/>
        <color theme="1"/>
        <rFont val="Times New Roman"/>
        <family val="1"/>
        <charset val="204"/>
      </rPr>
      <t>Залишок на кінець року</t>
    </r>
  </si>
  <si>
    <r>
      <rPr>
        <sz val="11"/>
        <color theme="1"/>
        <rFont val="Times New Roman"/>
        <family val="1"/>
        <charset val="204"/>
      </rPr>
      <t>3.1</t>
    </r>
  </si>
  <si>
    <r>
      <rPr>
        <sz val="11"/>
        <color theme="1"/>
        <rFont val="Times New Roman"/>
        <family val="1"/>
        <charset val="204"/>
      </rPr>
      <t>3.2</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</si>
  <si>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</si>
  <si>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</si>
  <si>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</si>
  <si>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sz val="11"/>
        <color theme="1"/>
        <rFont val="Times New Roman"/>
        <family val="1"/>
        <charset val="204"/>
      </rPr>
      <t>Загальн их фонд</t>
    </r>
  </si>
  <si>
    <r>
      <rPr>
        <sz val="11"/>
        <color theme="1"/>
        <rFont val="Times New Roman"/>
        <family val="1"/>
        <charset val="204"/>
      </rPr>
      <t>Спеціальн ий фонд</t>
    </r>
  </si>
  <si>
    <r>
      <rPr>
        <sz val="11"/>
        <color theme="1"/>
        <rFont val="Times New Roman"/>
        <family val="1"/>
        <charset val="204"/>
      </rPr>
      <t>разом</t>
    </r>
  </si>
  <si>
    <r>
      <rPr>
        <sz val="11"/>
        <color theme="1"/>
        <rFont val="Times New Roman"/>
        <family val="1"/>
        <charset val="204"/>
      </rPr>
      <t>Загальних фонд</t>
    </r>
  </si>
  <si>
    <r>
      <rPr>
        <sz val="11"/>
        <color theme="1"/>
        <rFont val="Times New Roman"/>
        <family val="1"/>
        <charset val="204"/>
      </rPr>
      <t>Спеціальний фонд</t>
    </r>
  </si>
  <si>
    <r>
      <rPr>
        <sz val="11"/>
        <color theme="1"/>
        <rFont val="Times New Roman"/>
        <family val="1"/>
        <charset val="204"/>
      </rPr>
      <t>Спеціаль ний фонд</t>
    </r>
  </si>
  <si>
    <r>
      <rPr>
        <b/>
        <sz val="11"/>
        <color theme="1"/>
        <rFont val="Times New Roman"/>
        <family val="1"/>
        <charset val="204"/>
      </rPr>
      <t>1</t>
    </r>
  </si>
  <si>
    <r>
      <rPr>
        <b/>
        <sz val="11"/>
        <color theme="1"/>
        <rFont val="Times New Roman"/>
        <family val="1"/>
        <charset val="204"/>
      </rPr>
      <t>затрат</t>
    </r>
  </si>
  <si>
    <r>
      <t xml:space="preserve">Пояснення щодо розбіжностей між фактичними та плановими результативними показниками: </t>
    </r>
    <r>
      <rPr>
        <sz val="11"/>
        <color theme="1"/>
        <rFont val="Times New Roman"/>
        <family val="1"/>
        <charset val="204"/>
      </rPr>
      <t>Станом на 01.01.2019 року наявні 1 вакантна посада, яка буде заповнена після реорганізації спортивних шкіл міста, підпорядкованих Управлінню освіти.</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</si>
  <si>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</si>
  <si>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</si>
  <si>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Пояснення щодо розбіжностей між фактичними та плановими результативними показниками:</t>
    </r>
    <r>
      <rPr>
        <sz val="11"/>
        <color theme="1"/>
        <rFont val="Times New Roman"/>
        <family val="1"/>
        <charset val="204"/>
      </rPr>
      <t xml:space="preserve"> </t>
    </r>
    <r>
      <rPr>
        <i/>
        <sz val="11"/>
        <color theme="1"/>
        <rFont val="Times New Roman"/>
        <family val="1"/>
        <charset val="204"/>
      </rPr>
      <t xml:space="preserve">Фактично надійшло більше листів в зв’язку з збільшенням об’єму роботи, перевірки відділу Держаудитслужбою в Чернігівській області. Організація засідань здійснювались за необхідністю
</t>
    </r>
  </si>
  <si>
    <r>
      <rPr>
        <b/>
        <sz val="11"/>
        <color theme="1"/>
        <rFont val="Times New Roman"/>
        <family val="1"/>
        <charset val="204"/>
      </rPr>
      <t>3</t>
    </r>
  </si>
  <si>
    <r>
      <rPr>
        <b/>
        <sz val="11"/>
        <color theme="1"/>
        <rFont val="Times New Roman"/>
        <family val="1"/>
        <charset val="204"/>
      </rPr>
      <t>ефективності</t>
    </r>
  </si>
  <si>
    <r>
      <rPr>
        <b/>
        <sz val="11"/>
        <color theme="1"/>
        <rFont val="Times New Roman"/>
        <family val="1"/>
        <charset val="204"/>
      </rPr>
      <t xml:space="preserve">Пояснення щодо розбіжностей між фактичними та плановими результативними показниками: </t>
    </r>
    <r>
      <rPr>
        <sz val="11"/>
        <color theme="1"/>
        <rFont val="Times New Roman"/>
        <family val="1"/>
        <charset val="204"/>
      </rPr>
      <t>П</t>
    </r>
    <r>
      <rPr>
        <i/>
        <sz val="11"/>
        <color theme="1"/>
        <rFont val="Times New Roman"/>
        <family val="1"/>
        <charset val="204"/>
      </rPr>
      <t xml:space="preserve">еревиконання по кількості виконаних  листів на одну особу відбулося за рахунок більшої кількості кореспонденції, що надійшла та фактично меншої кількості працівників. Касові видатки на утримання однієї шатної одиниці більше ніж заплановано в зв’язку з тим, що фактично зайнято менше штатних одиниць ніж передбачено штатним розписом.
</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</si>
  <si>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</si>
  <si>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</si>
  <si>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</si>
  <si>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b/>
        <sz val="11"/>
        <color theme="1"/>
        <rFont val="Times New Roman"/>
        <family val="1"/>
        <charset val="204"/>
      </rPr>
      <t>Напрям використання бюджетних коштів</t>
    </r>
  </si>
  <si>
    <r>
      <rPr>
        <sz val="12"/>
        <color theme="1"/>
        <rFont val="Times New Roman"/>
        <family val="1"/>
        <charset val="204"/>
      </rPr>
      <t>5.5 «Виконання інвестиційних (проектів) програм»:</t>
    </r>
  </si>
  <si>
    <r>
      <rPr>
        <sz val="11"/>
        <color theme="1"/>
        <rFont val="Times New Roman"/>
        <family val="1"/>
        <charset val="204"/>
      </rPr>
      <t>Код</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</si>
  <si>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</si>
  <si>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</si>
  <si>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</si>
  <si>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</si>
  <si>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</si>
  <si>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</si>
  <si>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</si>
  <si>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</si>
  <si>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</si>
  <si>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</si>
  <si>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</si>
  <si>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Пояснення щодо причин відхилення фактичних надходжень від планового показника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</si>
  <si>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</si>
  <si>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</si>
  <si>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</si>
  <si>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</si>
  <si>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</si>
  <si>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 (об’єкт)1</t>
    </r>
  </si>
  <si>
    <r>
      <rPr>
        <sz val="11"/>
        <color theme="1"/>
        <rFont val="Times New Roman"/>
        <family val="1"/>
        <charset val="204"/>
      </rPr>
      <t>Напрям спрямування коштів(об’ єкт)2</t>
    </r>
  </si>
  <si>
    <r>
      <rPr>
        <sz val="11"/>
        <color theme="1"/>
        <rFont val="Times New Roman"/>
        <family val="1"/>
        <charset val="204"/>
      </rPr>
      <t>Кап.видатки з утримання бюджетних установ</t>
    </r>
  </si>
  <si>
    <r>
      <t xml:space="preserve">5.6    «Наявність фінансових порушень за результатами контрольних заходів»: </t>
    </r>
    <r>
      <rPr>
        <i/>
        <sz val="11"/>
        <color theme="1"/>
        <rFont val="Times New Roman"/>
        <family val="1"/>
        <charset val="204"/>
      </rPr>
      <t>Фінансових порушень не виявлено.</t>
    </r>
  </si>
  <si>
    <r>
      <t>5.7    «Стан фінансової дисципліни» :</t>
    </r>
    <r>
      <rPr>
        <i/>
        <sz val="11"/>
        <color theme="1"/>
        <rFont val="Times New Roman"/>
        <family val="1"/>
        <charset val="204"/>
      </rPr>
      <t xml:space="preserve"> Станом на 01.01.2019 р. наявна кредиторська заборгованість 5,53 тис.грн.</t>
    </r>
  </si>
  <si>
    <r>
      <rPr>
        <b/>
        <sz val="11"/>
        <color theme="1"/>
        <rFont val="Times New Roman"/>
        <family val="1"/>
        <charset val="204"/>
      </rPr>
      <t>актуальності бюджетної програми</t>
    </r>
    <r>
      <rPr>
        <i/>
        <sz val="11"/>
        <color theme="1"/>
        <rFont val="Times New Roman"/>
        <family val="1"/>
        <charset val="204"/>
      </rPr>
      <t xml:space="preserve"> - Програма розроблена для забезпечення виконання функцій місцевого самоврядування у сфері спорту.</t>
    </r>
  </si>
  <si>
    <r>
      <rPr>
        <b/>
        <sz val="11"/>
        <color theme="1"/>
        <rFont val="Times New Roman"/>
        <family val="1"/>
        <charset val="204"/>
      </rPr>
      <t xml:space="preserve">ефективності бюджетної програми </t>
    </r>
    <r>
      <rPr>
        <sz val="11"/>
        <color theme="1"/>
        <rFont val="Times New Roman"/>
        <family val="1"/>
        <charset val="204"/>
      </rPr>
      <t xml:space="preserve">- </t>
    </r>
    <r>
      <rPr>
        <i/>
        <sz val="11"/>
        <color theme="1"/>
        <rFont val="Times New Roman"/>
        <family val="1"/>
        <charset val="204"/>
      </rPr>
      <t>Забезпечення діяльності відділу з питань фізичної культури та спорту Ніжинської міської ради дало можливість впродовж 2018 р. виконати у повному обсязі  покладені на відділ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t>
    </r>
  </si>
  <si>
    <r>
      <rPr>
        <b/>
        <sz val="11"/>
        <color theme="1"/>
        <rFont val="Times New Roman"/>
        <family val="1"/>
        <charset val="204"/>
      </rPr>
      <t>корисності бюджетної програми</t>
    </r>
    <r>
      <rPr>
        <sz val="11"/>
        <color theme="1"/>
        <rFont val="Times New Roman"/>
        <family val="1"/>
        <charset val="204"/>
      </rPr>
      <t xml:space="preserve"> -</t>
    </r>
    <r>
      <rPr>
        <i/>
        <sz val="11"/>
        <color theme="1"/>
        <rFont val="Times New Roman"/>
        <family val="1"/>
        <charset val="204"/>
      </rPr>
      <t xml:space="preserve"> Координація і контроль галузі спорту міста.</t>
    </r>
  </si>
  <si>
    <r>
      <rPr>
        <b/>
        <sz val="11"/>
        <color theme="1"/>
        <rFont val="Times New Roman"/>
        <family val="1"/>
        <charset val="204"/>
      </rPr>
      <t>Довгострокових наслідків бюджетної програми</t>
    </r>
    <r>
      <rPr>
        <sz val="11"/>
        <color theme="1"/>
        <rFont val="Times New Roman"/>
        <family val="1"/>
        <charset val="204"/>
      </rPr>
      <t xml:space="preserve"> - </t>
    </r>
    <r>
      <rPr>
        <i/>
        <sz val="11"/>
        <color theme="1"/>
        <rFont val="Times New Roman"/>
        <family val="1"/>
        <charset val="204"/>
      </rPr>
      <t>Програма потребує постійної реалізації в наступних роках.</t>
    </r>
  </si>
</sst>
</file>

<file path=xl/styles.xml><?xml version="1.0" encoding="utf-8"?>
<styleSheet xmlns="http://schemas.openxmlformats.org/spreadsheetml/2006/main">
  <numFmts count="1">
    <numFmt numFmtId="165" formatCode="0.0"/>
  </numFmts>
  <fonts count="15">
    <font>
      <sz val="10"/>
      <name val="Arial"/>
    </font>
    <font>
      <sz val="10"/>
      <name val="Arial"/>
      <family val="2"/>
      <charset val="204"/>
    </font>
    <font>
      <sz val="10"/>
      <color theme="1"/>
      <name val="Times New Roman"/>
      <family val="1"/>
      <charset val="204"/>
    </font>
    <font>
      <b/>
      <sz val="11"/>
      <color theme="1"/>
      <name val="Times New Roman"/>
      <family val="1"/>
      <charset val="204"/>
    </font>
    <font>
      <i/>
      <sz val="11"/>
      <color theme="1"/>
      <name val="Times New Roman"/>
      <family val="1"/>
      <charset val="204"/>
    </font>
    <font>
      <b/>
      <sz val="14"/>
      <color theme="1"/>
      <name val="Times New Roman"/>
      <family val="1"/>
      <charset val="204"/>
    </font>
    <font>
      <sz val="14"/>
      <color theme="1"/>
      <name val="Times New Roman"/>
      <family val="1"/>
      <charset val="204"/>
    </font>
    <font>
      <i/>
      <sz val="12"/>
      <color theme="1"/>
      <name val="Times New Roman"/>
      <family val="1"/>
      <charset val="204"/>
    </font>
    <font>
      <sz val="12"/>
      <color theme="1"/>
      <name val="Times New Roman"/>
      <family val="1"/>
      <charset val="204"/>
    </font>
    <font>
      <sz val="8"/>
      <color theme="1"/>
      <name val="Times New Roman"/>
      <family val="1"/>
      <charset val="204"/>
    </font>
    <font>
      <sz val="11"/>
      <color theme="1"/>
      <name val="Times New Roman"/>
      <family val="1"/>
      <charset val="204"/>
    </font>
    <font>
      <b/>
      <sz val="12"/>
      <color theme="1"/>
      <name val="Times New Roman"/>
      <family val="1"/>
      <charset val="204"/>
    </font>
    <font>
      <sz val="9"/>
      <color theme="1"/>
      <name val="Times New Roman"/>
      <family val="1"/>
      <charset val="204"/>
    </font>
    <font>
      <b/>
      <sz val="10"/>
      <color theme="1"/>
      <name val="Times New Roman"/>
      <family val="1"/>
      <charset val="204"/>
    </font>
    <font>
      <i/>
      <sz val="10"/>
      <color theme="1"/>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5"/>
  </cellStyleXfs>
  <cellXfs count="54">
    <xf numFmtId="0" fontId="0" fillId="0" borderId="0" xfId="0"/>
    <xf numFmtId="0" fontId="2" fillId="0" borderId="0" xfId="0" applyFont="1" applyAlignment="1">
      <alignment horizontal="lef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0" xfId="0" applyFont="1" applyAlignment="1">
      <alignment horizontal="center" vertical="center" wrapText="1"/>
    </xf>
    <xf numFmtId="0" fontId="2" fillId="0" borderId="8" xfId="0" applyFont="1" applyBorder="1" applyAlignment="1">
      <alignment horizontal="center" vertical="center" wrapText="1"/>
    </xf>
    <xf numFmtId="0" fontId="10" fillId="0" borderId="8" xfId="0" applyFont="1" applyBorder="1" applyAlignment="1">
      <alignment horizontal="center" vertical="center" wrapText="1"/>
    </xf>
    <xf numFmtId="0" fontId="2" fillId="0" borderId="8" xfId="0" applyFont="1" applyBorder="1" applyAlignment="1">
      <alignment horizontal="left" vertical="center" wrapText="1"/>
    </xf>
    <xf numFmtId="0" fontId="10" fillId="0" borderId="8" xfId="0" applyFont="1" applyBorder="1" applyAlignment="1">
      <alignment horizontal="left" vertical="center" wrapText="1"/>
    </xf>
    <xf numFmtId="0" fontId="12" fillId="0" borderId="8" xfId="0" applyFont="1" applyBorder="1" applyAlignment="1">
      <alignment horizontal="center" vertical="center" wrapText="1"/>
    </xf>
    <xf numFmtId="165" fontId="2" fillId="0" borderId="8" xfId="0" applyNumberFormat="1" applyFont="1" applyBorder="1" applyAlignment="1">
      <alignment horizontal="center" vertical="center" wrapText="1"/>
    </xf>
    <xf numFmtId="0" fontId="13" fillId="0" borderId="8" xfId="0" applyFont="1" applyBorder="1" applyAlignment="1">
      <alignment horizontal="left" vertical="center" wrapText="1"/>
    </xf>
    <xf numFmtId="0" fontId="13" fillId="0" borderId="0" xfId="0" applyFont="1" applyAlignment="1">
      <alignment horizontal="left" vertical="center" wrapText="1"/>
    </xf>
    <xf numFmtId="2" fontId="2" fillId="0" borderId="8" xfId="0" applyNumberFormat="1" applyFont="1" applyBorder="1" applyAlignment="1">
      <alignment horizontal="center" vertical="center" wrapText="1"/>
    </xf>
    <xf numFmtId="0" fontId="2" fillId="0" borderId="8" xfId="0" applyFont="1" applyBorder="1" applyAlignment="1">
      <alignment vertical="center" wrapText="1"/>
    </xf>
    <xf numFmtId="0" fontId="13" fillId="0" borderId="8" xfId="0" applyFont="1" applyBorder="1" applyAlignment="1">
      <alignment horizontal="center" vertical="center" wrapText="1"/>
    </xf>
    <xf numFmtId="165" fontId="13" fillId="0" borderId="8" xfId="0" applyNumberFormat="1"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2"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3" fillId="0" borderId="5" xfId="0" applyFont="1" applyBorder="1" applyAlignment="1">
      <alignment horizontal="center" vertical="center" wrapText="1"/>
    </xf>
    <xf numFmtId="0" fontId="8"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10" fillId="0" borderId="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13" fillId="0" borderId="8" xfId="0" applyFont="1" applyBorder="1" applyAlignment="1">
      <alignment horizontal="center" vertical="center" wrapText="1"/>
    </xf>
    <xf numFmtId="0" fontId="14"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2" fillId="0" borderId="8" xfId="0" applyFont="1" applyBorder="1" applyAlignment="1">
      <alignment horizontal="left" vertical="center" wrapText="1"/>
    </xf>
    <xf numFmtId="0" fontId="10" fillId="0" borderId="8" xfId="0" applyFont="1" applyBorder="1" applyAlignment="1">
      <alignment horizontal="left"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14" fillId="0" borderId="3" xfId="0" applyFont="1" applyBorder="1" applyAlignment="1">
      <alignment horizontal="left" vertical="center" wrapText="1"/>
    </xf>
    <xf numFmtId="0" fontId="8" fillId="0" borderId="1" xfId="0" applyFont="1" applyBorder="1" applyAlignment="1">
      <alignment horizontal="left" vertical="center" wrapText="1"/>
    </xf>
    <xf numFmtId="0" fontId="13" fillId="0" borderId="8" xfId="0" applyFont="1" applyBorder="1" applyAlignment="1">
      <alignment horizontal="left" vertical="center" wrapText="1"/>
    </xf>
    <xf numFmtId="0" fontId="3" fillId="0" borderId="5" xfId="0" applyFont="1" applyBorder="1" applyAlignment="1">
      <alignment horizontal="left" vertical="center" wrapText="1"/>
    </xf>
    <xf numFmtId="0" fontId="13" fillId="0" borderId="5" xfId="0" applyFont="1" applyBorder="1" applyAlignment="1">
      <alignment horizontal="left" vertical="center" wrapText="1"/>
    </xf>
    <xf numFmtId="0" fontId="3" fillId="0" borderId="8" xfId="0" applyFont="1" applyBorder="1" applyAlignment="1">
      <alignment horizontal="left" vertical="center" wrapText="1"/>
    </xf>
  </cellXfs>
  <cellStyles count="2">
    <cellStyle name="Звичайний" xfId="0" builtinId="0"/>
    <cellStyle name="Звичайни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5"/>
  <sheetViews>
    <sheetView tabSelected="1" zoomScale="85" zoomScaleNormal="85" zoomScaleSheetLayoutView="85" workbookViewId="0">
      <selection activeCell="A108" sqref="A1:XFD1048576"/>
    </sheetView>
  </sheetViews>
  <sheetFormatPr defaultColWidth="34" defaultRowHeight="13.2"/>
  <cols>
    <col min="1" max="1" width="5.5546875" style="1" customWidth="1"/>
    <col min="2" max="2" width="34" style="1"/>
    <col min="3" max="3" width="10.6640625" style="1" customWidth="1"/>
    <col min="4" max="6" width="9.44140625" style="1" customWidth="1"/>
    <col min="7" max="7" width="9.21875" style="1" customWidth="1"/>
    <col min="8" max="10" width="9.44140625" style="1" customWidth="1"/>
    <col min="11" max="11" width="9.33203125" style="1" customWidth="1"/>
    <col min="12" max="16384" width="34" style="1"/>
  </cols>
  <sheetData>
    <row r="1" spans="1:11">
      <c r="H1" s="21" t="s">
        <v>0</v>
      </c>
      <c r="I1" s="21"/>
      <c r="J1" s="21"/>
      <c r="K1" s="21"/>
    </row>
    <row r="2" spans="1:11" ht="29.4" customHeight="1">
      <c r="H2" s="21" t="s">
        <v>1</v>
      </c>
      <c r="I2" s="21"/>
      <c r="J2" s="21"/>
      <c r="K2" s="21"/>
    </row>
    <row r="3" spans="1:11" ht="17.399999999999999">
      <c r="A3" s="22" t="s">
        <v>2</v>
      </c>
      <c r="B3" s="22"/>
      <c r="C3" s="22"/>
      <c r="D3" s="22"/>
      <c r="E3" s="22"/>
      <c r="F3" s="22"/>
      <c r="G3" s="22"/>
      <c r="H3" s="22"/>
      <c r="I3" s="22"/>
      <c r="J3" s="22"/>
      <c r="K3" s="22"/>
    </row>
    <row r="4" spans="1:11" ht="34.799999999999997" customHeight="1">
      <c r="A4" s="2" t="s">
        <v>3</v>
      </c>
      <c r="B4" s="2">
        <v>1100000</v>
      </c>
      <c r="C4" s="2"/>
      <c r="D4" s="23" t="s">
        <v>64</v>
      </c>
      <c r="E4" s="23"/>
      <c r="F4" s="23"/>
      <c r="G4" s="23"/>
      <c r="H4" s="23"/>
      <c r="I4" s="23"/>
      <c r="J4" s="23"/>
      <c r="K4" s="23"/>
    </row>
    <row r="5" spans="1:11" ht="18" customHeight="1">
      <c r="A5" s="3"/>
      <c r="B5" s="3" t="s">
        <v>4</v>
      </c>
      <c r="C5" s="3"/>
      <c r="D5" s="24" t="s">
        <v>5</v>
      </c>
      <c r="E5" s="24"/>
      <c r="F5" s="24"/>
      <c r="G5" s="24"/>
      <c r="H5" s="24"/>
      <c r="I5" s="24"/>
      <c r="J5" s="24"/>
      <c r="K5" s="24"/>
    </row>
    <row r="6" spans="1:11" ht="34.799999999999997" customHeight="1">
      <c r="A6" s="2" t="s">
        <v>6</v>
      </c>
      <c r="B6" s="2">
        <v>1110000</v>
      </c>
      <c r="C6" s="2"/>
      <c r="D6" s="23" t="s">
        <v>64</v>
      </c>
      <c r="E6" s="23"/>
      <c r="F6" s="23"/>
      <c r="G6" s="23"/>
      <c r="H6" s="23"/>
      <c r="I6" s="23"/>
      <c r="J6" s="23"/>
      <c r="K6" s="23"/>
    </row>
    <row r="7" spans="1:11" ht="18" customHeight="1">
      <c r="B7" s="3" t="s">
        <v>4</v>
      </c>
      <c r="D7" s="24" t="s">
        <v>7</v>
      </c>
      <c r="E7" s="24"/>
      <c r="F7" s="24"/>
      <c r="G7" s="24"/>
      <c r="H7" s="24"/>
      <c r="I7" s="24"/>
      <c r="J7" s="24"/>
      <c r="K7" s="24"/>
    </row>
    <row r="8" spans="1:11" s="2" customFormat="1" ht="36" customHeight="1">
      <c r="A8" s="2" t="s">
        <v>8</v>
      </c>
      <c r="B8" s="2">
        <v>1110160</v>
      </c>
      <c r="C8" s="2" t="s">
        <v>9</v>
      </c>
      <c r="D8" s="22" t="s">
        <v>10</v>
      </c>
      <c r="E8" s="22"/>
      <c r="F8" s="22"/>
      <c r="G8" s="22"/>
      <c r="H8" s="22"/>
      <c r="I8" s="22"/>
      <c r="J8" s="22"/>
      <c r="K8" s="22"/>
    </row>
    <row r="9" spans="1:11" s="3" customFormat="1" ht="18">
      <c r="A9" s="2"/>
      <c r="B9" s="3" t="s">
        <v>4</v>
      </c>
      <c r="C9" s="4" t="s">
        <v>11</v>
      </c>
    </row>
    <row r="10" spans="1:11" s="3" customFormat="1" ht="24" customHeight="1">
      <c r="A10" s="2" t="s">
        <v>12</v>
      </c>
      <c r="B10" s="2" t="s">
        <v>13</v>
      </c>
      <c r="C10" s="25" t="s">
        <v>52</v>
      </c>
      <c r="D10" s="25"/>
      <c r="E10" s="25"/>
      <c r="F10" s="25"/>
      <c r="G10" s="25"/>
      <c r="H10" s="25"/>
      <c r="I10" s="25"/>
      <c r="J10" s="25"/>
      <c r="K10" s="25"/>
    </row>
    <row r="11" spans="1:11" s="3" customFormat="1" ht="16.8" customHeight="1">
      <c r="A11" s="2" t="s">
        <v>14</v>
      </c>
      <c r="B11" s="26" t="s">
        <v>15</v>
      </c>
      <c r="C11" s="26"/>
      <c r="D11" s="26"/>
      <c r="E11" s="26"/>
      <c r="F11" s="26"/>
      <c r="G11" s="26"/>
      <c r="H11" s="26"/>
      <c r="I11" s="26"/>
      <c r="J11" s="26"/>
      <c r="K11" s="26"/>
    </row>
    <row r="12" spans="1:11" ht="18" customHeight="1">
      <c r="A12" s="28" t="s">
        <v>60</v>
      </c>
      <c r="B12" s="29"/>
      <c r="C12" s="29"/>
      <c r="D12" s="29"/>
      <c r="E12" s="29"/>
      <c r="F12" s="29"/>
      <c r="G12" s="29"/>
      <c r="H12" s="29"/>
      <c r="I12" s="29"/>
      <c r="J12" s="29"/>
      <c r="K12" s="29"/>
    </row>
    <row r="13" spans="1:11" ht="16.8" customHeight="1">
      <c r="A13" s="41" t="s">
        <v>72</v>
      </c>
      <c r="B13" s="41" t="s">
        <v>73</v>
      </c>
      <c r="C13" s="31" t="s">
        <v>74</v>
      </c>
      <c r="D13" s="31"/>
      <c r="E13" s="31"/>
      <c r="F13" s="31" t="s">
        <v>75</v>
      </c>
      <c r="G13" s="31"/>
      <c r="H13" s="31"/>
      <c r="I13" s="31" t="s">
        <v>76</v>
      </c>
      <c r="J13" s="31"/>
      <c r="K13" s="31"/>
    </row>
    <row r="14" spans="1:11" ht="20.399999999999999">
      <c r="A14" s="41"/>
      <c r="B14" s="41"/>
      <c r="C14" s="5" t="s">
        <v>16</v>
      </c>
      <c r="D14" s="5" t="s">
        <v>17</v>
      </c>
      <c r="E14" s="5" t="s">
        <v>18</v>
      </c>
      <c r="F14" s="5" t="s">
        <v>16</v>
      </c>
      <c r="G14" s="5" t="s">
        <v>71</v>
      </c>
      <c r="H14" s="5" t="s">
        <v>18</v>
      </c>
      <c r="I14" s="5" t="s">
        <v>19</v>
      </c>
      <c r="J14" s="5" t="s">
        <v>20</v>
      </c>
      <c r="K14" s="5" t="s">
        <v>18</v>
      </c>
    </row>
    <row r="15" spans="1:11" s="6" customFormat="1" ht="10.199999999999999">
      <c r="A15" s="5"/>
      <c r="B15" s="5"/>
      <c r="C15" s="5" t="s">
        <v>21</v>
      </c>
      <c r="D15" s="5" t="s">
        <v>22</v>
      </c>
      <c r="E15" s="5" t="s">
        <v>23</v>
      </c>
      <c r="F15" s="5" t="s">
        <v>24</v>
      </c>
      <c r="G15" s="5" t="s">
        <v>25</v>
      </c>
      <c r="H15" s="5" t="s">
        <v>26</v>
      </c>
      <c r="I15" s="5" t="s">
        <v>27</v>
      </c>
      <c r="J15" s="5" t="s">
        <v>28</v>
      </c>
      <c r="K15" s="5" t="s">
        <v>29</v>
      </c>
    </row>
    <row r="16" spans="1:11" s="4" customFormat="1" ht="13.8">
      <c r="A16" s="7" t="s">
        <v>77</v>
      </c>
      <c r="B16" s="8" t="s">
        <v>53</v>
      </c>
      <c r="C16" s="7">
        <v>699.12699999999995</v>
      </c>
      <c r="D16" s="7">
        <v>15</v>
      </c>
      <c r="E16" s="7">
        <f>C16+D16</f>
        <v>714.12699999999995</v>
      </c>
      <c r="F16" s="7">
        <v>693.50199999999995</v>
      </c>
      <c r="G16" s="7">
        <v>15</v>
      </c>
      <c r="H16" s="7">
        <f>F16+G16</f>
        <v>708.50199999999995</v>
      </c>
      <c r="I16" s="7">
        <f>F16-C16</f>
        <v>-5.625</v>
      </c>
      <c r="J16" s="7">
        <f>G16-D16</f>
        <v>0</v>
      </c>
      <c r="K16" s="7">
        <f>I16+J16</f>
        <v>-5.625</v>
      </c>
    </row>
    <row r="17" spans="1:11" ht="48.6" customHeight="1">
      <c r="A17" s="28" t="s">
        <v>78</v>
      </c>
      <c r="B17" s="29"/>
      <c r="C17" s="29"/>
      <c r="D17" s="29"/>
      <c r="E17" s="29"/>
      <c r="F17" s="29"/>
      <c r="G17" s="29"/>
      <c r="H17" s="29"/>
      <c r="I17" s="29"/>
      <c r="J17" s="29"/>
      <c r="K17" s="29"/>
    </row>
    <row r="18" spans="1:11" ht="15.6">
      <c r="A18" s="9"/>
      <c r="B18" s="9" t="s">
        <v>79</v>
      </c>
      <c r="C18" s="9"/>
      <c r="D18" s="9"/>
      <c r="E18" s="9"/>
      <c r="F18" s="9"/>
      <c r="G18" s="9"/>
      <c r="H18" s="9"/>
      <c r="I18" s="9"/>
      <c r="J18" s="9"/>
      <c r="K18" s="9"/>
    </row>
    <row r="19" spans="1:11" ht="27.6">
      <c r="A19" s="9" t="s">
        <v>80</v>
      </c>
      <c r="B19" s="10" t="s">
        <v>59</v>
      </c>
      <c r="C19" s="7">
        <v>699.12699999999995</v>
      </c>
      <c r="D19" s="7">
        <v>15</v>
      </c>
      <c r="E19" s="7">
        <f>C19+D19</f>
        <v>714.12699999999995</v>
      </c>
      <c r="F19" s="7">
        <v>693.50199999999995</v>
      </c>
      <c r="G19" s="7">
        <v>15</v>
      </c>
      <c r="H19" s="7">
        <f>F19+G19</f>
        <v>708.50199999999995</v>
      </c>
      <c r="I19" s="7">
        <f>F19-C19</f>
        <v>-5.625</v>
      </c>
      <c r="J19" s="7">
        <f>G19-D19</f>
        <v>0</v>
      </c>
      <c r="K19" s="7">
        <f>I19+J19</f>
        <v>-5.625</v>
      </c>
    </row>
    <row r="21" spans="1:11" ht="21.6" customHeight="1">
      <c r="A21" s="28" t="s">
        <v>33</v>
      </c>
      <c r="B21" s="29"/>
      <c r="C21" s="29"/>
      <c r="D21" s="29"/>
      <c r="E21" s="29"/>
      <c r="F21" s="29"/>
      <c r="G21" s="29"/>
      <c r="H21" s="29"/>
      <c r="I21" s="29"/>
      <c r="J21" s="29"/>
      <c r="K21" s="29"/>
    </row>
    <row r="23" spans="1:11" ht="36">
      <c r="A23" s="9" t="s">
        <v>81</v>
      </c>
      <c r="B23" s="9" t="s">
        <v>82</v>
      </c>
      <c r="C23" s="11" t="s">
        <v>30</v>
      </c>
      <c r="D23" s="11" t="s">
        <v>31</v>
      </c>
      <c r="E23" s="11" t="s">
        <v>32</v>
      </c>
    </row>
    <row r="24" spans="1:11" ht="13.8">
      <c r="A24" s="9" t="s">
        <v>77</v>
      </c>
      <c r="B24" s="9" t="s">
        <v>83</v>
      </c>
      <c r="C24" s="9" t="s">
        <v>84</v>
      </c>
      <c r="D24" s="9">
        <f>D26+D27</f>
        <v>0</v>
      </c>
      <c r="E24" s="9" t="s">
        <v>84</v>
      </c>
    </row>
    <row r="25" spans="1:11" ht="13.8">
      <c r="A25" s="9"/>
      <c r="B25" s="9" t="s">
        <v>85</v>
      </c>
      <c r="C25" s="9"/>
      <c r="D25" s="9"/>
      <c r="E25" s="9"/>
    </row>
    <row r="26" spans="1:11" ht="13.8">
      <c r="A26" s="9" t="s">
        <v>86</v>
      </c>
      <c r="B26" s="9" t="s">
        <v>87</v>
      </c>
      <c r="C26" s="9" t="s">
        <v>84</v>
      </c>
      <c r="D26" s="9"/>
      <c r="E26" s="9" t="s">
        <v>84</v>
      </c>
    </row>
    <row r="27" spans="1:11" ht="13.8">
      <c r="A27" s="9" t="s">
        <v>88</v>
      </c>
      <c r="B27" s="9" t="s">
        <v>89</v>
      </c>
      <c r="C27" s="9" t="s">
        <v>84</v>
      </c>
      <c r="D27" s="9"/>
      <c r="E27" s="9" t="s">
        <v>84</v>
      </c>
    </row>
    <row r="28" spans="1:11">
      <c r="A28" s="41" t="s">
        <v>90</v>
      </c>
      <c r="B28" s="41"/>
      <c r="C28" s="41"/>
      <c r="D28" s="41"/>
      <c r="E28" s="41"/>
    </row>
    <row r="29" spans="1:11" ht="13.8">
      <c r="A29" s="9" t="s">
        <v>91</v>
      </c>
      <c r="B29" s="9" t="s">
        <v>92</v>
      </c>
      <c r="C29" s="12">
        <f>C31+C34</f>
        <v>15</v>
      </c>
      <c r="D29" s="12">
        <f>D31+D34</f>
        <v>15</v>
      </c>
      <c r="E29" s="7">
        <f>D29-C29</f>
        <v>0</v>
      </c>
    </row>
    <row r="30" spans="1:11" ht="13.8">
      <c r="A30" s="9"/>
      <c r="B30" s="9" t="s">
        <v>85</v>
      </c>
      <c r="C30" s="12"/>
      <c r="D30" s="12"/>
      <c r="E30" s="7">
        <f t="shared" ref="E30:E34" si="0">D30-C30</f>
        <v>0</v>
      </c>
    </row>
    <row r="31" spans="1:11" ht="13.8">
      <c r="A31" s="9" t="s">
        <v>93</v>
      </c>
      <c r="B31" s="9" t="s">
        <v>87</v>
      </c>
      <c r="C31" s="12"/>
      <c r="D31" s="12"/>
      <c r="E31" s="7"/>
    </row>
    <row r="32" spans="1:11" ht="13.8">
      <c r="A32" s="9" t="s">
        <v>94</v>
      </c>
      <c r="B32" s="9" t="s">
        <v>95</v>
      </c>
      <c r="C32" s="12"/>
      <c r="D32" s="12"/>
      <c r="E32" s="7"/>
    </row>
    <row r="33" spans="1:11" ht="13.8">
      <c r="A33" s="9" t="s">
        <v>96</v>
      </c>
      <c r="B33" s="9" t="s">
        <v>97</v>
      </c>
      <c r="C33" s="12"/>
      <c r="D33" s="12"/>
      <c r="E33" s="7"/>
    </row>
    <row r="34" spans="1:11" ht="13.8">
      <c r="A34" s="9" t="s">
        <v>98</v>
      </c>
      <c r="B34" s="9" t="s">
        <v>99</v>
      </c>
      <c r="C34" s="12">
        <v>15</v>
      </c>
      <c r="D34" s="12">
        <v>15</v>
      </c>
      <c r="E34" s="7">
        <f t="shared" si="0"/>
        <v>0</v>
      </c>
    </row>
    <row r="35" spans="1:11">
      <c r="A35" s="41" t="s">
        <v>100</v>
      </c>
      <c r="B35" s="41"/>
      <c r="C35" s="41"/>
      <c r="D35" s="41"/>
      <c r="E35" s="41"/>
    </row>
    <row r="36" spans="1:11" ht="13.8">
      <c r="A36" s="9" t="s">
        <v>101</v>
      </c>
      <c r="B36" s="9" t="s">
        <v>102</v>
      </c>
      <c r="C36" s="9" t="s">
        <v>84</v>
      </c>
      <c r="D36" s="9">
        <f>D38+D39</f>
        <v>0</v>
      </c>
      <c r="E36" s="9" t="s">
        <v>84</v>
      </c>
    </row>
    <row r="37" spans="1:11" ht="13.8">
      <c r="A37" s="9"/>
      <c r="B37" s="9" t="s">
        <v>85</v>
      </c>
      <c r="C37" s="9"/>
      <c r="D37" s="9"/>
      <c r="E37" s="9"/>
    </row>
    <row r="38" spans="1:11" ht="13.8">
      <c r="A38" s="9" t="s">
        <v>103</v>
      </c>
      <c r="B38" s="9" t="s">
        <v>87</v>
      </c>
      <c r="C38" s="9" t="s">
        <v>84</v>
      </c>
      <c r="D38" s="9"/>
      <c r="E38" s="9" t="s">
        <v>84</v>
      </c>
    </row>
    <row r="39" spans="1:11" ht="13.8">
      <c r="A39" s="9" t="s">
        <v>104</v>
      </c>
      <c r="B39" s="9" t="s">
        <v>99</v>
      </c>
      <c r="C39" s="9" t="s">
        <v>84</v>
      </c>
      <c r="D39" s="9"/>
      <c r="E39" s="9" t="s">
        <v>84</v>
      </c>
    </row>
    <row r="41" spans="1:11" ht="16.2" customHeight="1">
      <c r="A41" s="28" t="s">
        <v>34</v>
      </c>
      <c r="B41" s="29"/>
      <c r="C41" s="29"/>
      <c r="D41" s="29"/>
      <c r="E41" s="29"/>
      <c r="F41" s="29"/>
      <c r="G41" s="29"/>
      <c r="H41" s="29"/>
      <c r="I41" s="29"/>
      <c r="J41" s="29"/>
      <c r="K41" s="29"/>
    </row>
    <row r="43" spans="1:11">
      <c r="A43" s="41" t="s">
        <v>81</v>
      </c>
      <c r="B43" s="41" t="s">
        <v>82</v>
      </c>
      <c r="C43" s="41" t="s">
        <v>105</v>
      </c>
      <c r="D43" s="41"/>
      <c r="E43" s="41"/>
      <c r="F43" s="41" t="s">
        <v>106</v>
      </c>
      <c r="G43" s="41"/>
      <c r="H43" s="41"/>
      <c r="I43" s="41" t="s">
        <v>107</v>
      </c>
      <c r="J43" s="41"/>
      <c r="K43" s="41"/>
    </row>
    <row r="44" spans="1:11" ht="41.4">
      <c r="A44" s="41"/>
      <c r="B44" s="41"/>
      <c r="C44" s="9" t="s">
        <v>108</v>
      </c>
      <c r="D44" s="9" t="s">
        <v>109</v>
      </c>
      <c r="E44" s="9" t="s">
        <v>110</v>
      </c>
      <c r="F44" s="9" t="s">
        <v>111</v>
      </c>
      <c r="G44" s="9" t="s">
        <v>112</v>
      </c>
      <c r="H44" s="9" t="s">
        <v>110</v>
      </c>
      <c r="I44" s="9" t="s">
        <v>111</v>
      </c>
      <c r="J44" s="9" t="s">
        <v>113</v>
      </c>
      <c r="K44" s="9" t="s">
        <v>110</v>
      </c>
    </row>
    <row r="45" spans="1:11" s="14" customFormat="1" ht="13.8">
      <c r="A45" s="13" t="s">
        <v>114</v>
      </c>
      <c r="B45" s="13" t="s">
        <v>115</v>
      </c>
      <c r="C45" s="50"/>
      <c r="D45" s="50"/>
      <c r="E45" s="50"/>
      <c r="F45" s="50"/>
      <c r="G45" s="50"/>
      <c r="H45" s="50"/>
      <c r="I45" s="50"/>
      <c r="J45" s="50"/>
      <c r="K45" s="50"/>
    </row>
    <row r="46" spans="1:11" ht="13.8">
      <c r="A46" s="9"/>
      <c r="B46" s="10" t="s">
        <v>37</v>
      </c>
      <c r="C46" s="7">
        <v>5</v>
      </c>
      <c r="D46" s="7"/>
      <c r="E46" s="7">
        <f>C46+D46</f>
        <v>5</v>
      </c>
      <c r="F46" s="7">
        <v>4</v>
      </c>
      <c r="G46" s="7"/>
      <c r="H46" s="7">
        <f>F46+G46</f>
        <v>4</v>
      </c>
      <c r="I46" s="7">
        <f>F46-C46</f>
        <v>-1</v>
      </c>
      <c r="J46" s="7">
        <f>G46-D46</f>
        <v>0</v>
      </c>
      <c r="K46" s="7">
        <f>I46+J46</f>
        <v>-1</v>
      </c>
    </row>
    <row r="47" spans="1:11" ht="36.6" customHeight="1">
      <c r="A47" s="53" t="s">
        <v>116</v>
      </c>
      <c r="B47" s="50"/>
      <c r="C47" s="50"/>
      <c r="D47" s="50"/>
      <c r="E47" s="50"/>
      <c r="F47" s="50"/>
      <c r="G47" s="50"/>
      <c r="H47" s="50"/>
      <c r="I47" s="50"/>
      <c r="J47" s="50"/>
      <c r="K47" s="50"/>
    </row>
    <row r="48" spans="1:11" s="14" customFormat="1" ht="13.8">
      <c r="A48" s="13" t="s">
        <v>117</v>
      </c>
      <c r="B48" s="13" t="s">
        <v>118</v>
      </c>
      <c r="C48" s="50"/>
      <c r="D48" s="50"/>
      <c r="E48" s="50"/>
      <c r="F48" s="50"/>
      <c r="G48" s="50"/>
      <c r="H48" s="50"/>
      <c r="I48" s="50"/>
      <c r="J48" s="50"/>
      <c r="K48" s="50"/>
    </row>
    <row r="49" spans="1:11" ht="27.6">
      <c r="A49" s="9"/>
      <c r="B49" s="10" t="s">
        <v>54</v>
      </c>
      <c r="C49" s="7">
        <v>70</v>
      </c>
      <c r="D49" s="7"/>
      <c r="E49" s="7">
        <f>C49+D49</f>
        <v>70</v>
      </c>
      <c r="F49" s="7">
        <v>128</v>
      </c>
      <c r="G49" s="7"/>
      <c r="H49" s="7">
        <f>F49+G49</f>
        <v>128</v>
      </c>
      <c r="I49" s="7">
        <f>F49-C49</f>
        <v>58</v>
      </c>
      <c r="J49" s="7">
        <f>G49-D49</f>
        <v>0</v>
      </c>
      <c r="K49" s="7">
        <f>I49+J49</f>
        <v>58</v>
      </c>
    </row>
    <row r="50" spans="1:11" ht="26.4">
      <c r="A50" s="9"/>
      <c r="B50" s="9" t="s">
        <v>35</v>
      </c>
      <c r="C50" s="7">
        <v>8</v>
      </c>
      <c r="D50" s="7"/>
      <c r="E50" s="7">
        <f t="shared" ref="E50:E51" si="1">C50+D50</f>
        <v>8</v>
      </c>
      <c r="F50" s="7">
        <v>8</v>
      </c>
      <c r="G50" s="7"/>
      <c r="H50" s="7">
        <f t="shared" ref="H50" si="2">F50+G50</f>
        <v>8</v>
      </c>
      <c r="I50" s="7">
        <f t="shared" ref="I50" si="3">F50-C50</f>
        <v>0</v>
      </c>
      <c r="J50" s="7">
        <f t="shared" ref="J50" si="4">G50-D50</f>
        <v>0</v>
      </c>
      <c r="K50" s="7">
        <f t="shared" ref="K50" si="5">I50+J50</f>
        <v>0</v>
      </c>
    </row>
    <row r="51" spans="1:11" ht="26.4">
      <c r="A51" s="9"/>
      <c r="B51" s="9" t="s">
        <v>65</v>
      </c>
      <c r="C51" s="7">
        <v>15</v>
      </c>
      <c r="D51" s="7"/>
      <c r="E51" s="7">
        <f t="shared" si="1"/>
        <v>15</v>
      </c>
      <c r="F51" s="7">
        <v>12</v>
      </c>
      <c r="G51" s="7"/>
      <c r="H51" s="7">
        <f t="shared" ref="H51" si="6">F51+G51</f>
        <v>12</v>
      </c>
      <c r="I51" s="7">
        <f t="shared" ref="I51" si="7">F51-C51</f>
        <v>-3</v>
      </c>
      <c r="J51" s="7">
        <f t="shared" ref="J51" si="8">G51-D51</f>
        <v>0</v>
      </c>
      <c r="K51" s="7">
        <f t="shared" ref="K51" si="9">I51+J51</f>
        <v>-3</v>
      </c>
    </row>
    <row r="52" spans="1:11" ht="45" customHeight="1">
      <c r="A52" s="42" t="s">
        <v>119</v>
      </c>
      <c r="B52" s="41"/>
      <c r="C52" s="41"/>
      <c r="D52" s="41"/>
      <c r="E52" s="41"/>
      <c r="F52" s="41"/>
      <c r="G52" s="41"/>
      <c r="H52" s="41"/>
      <c r="I52" s="41"/>
      <c r="J52" s="41"/>
      <c r="K52" s="41"/>
    </row>
    <row r="53" spans="1:11" s="14" customFormat="1" ht="13.8">
      <c r="A53" s="13" t="s">
        <v>120</v>
      </c>
      <c r="B53" s="13" t="s">
        <v>121</v>
      </c>
      <c r="C53" s="50"/>
      <c r="D53" s="50"/>
      <c r="E53" s="50"/>
      <c r="F53" s="50"/>
      <c r="G53" s="50"/>
      <c r="H53" s="50"/>
      <c r="I53" s="50"/>
      <c r="J53" s="50"/>
      <c r="K53" s="50"/>
    </row>
    <row r="54" spans="1:11" ht="26.4">
      <c r="A54" s="9"/>
      <c r="B54" s="9" t="s">
        <v>55</v>
      </c>
      <c r="C54" s="7">
        <v>14</v>
      </c>
      <c r="D54" s="7"/>
      <c r="E54" s="7">
        <f t="shared" ref="E54:E56" si="10">C54+D54</f>
        <v>14</v>
      </c>
      <c r="F54" s="7">
        <v>32</v>
      </c>
      <c r="G54" s="7"/>
      <c r="H54" s="7">
        <f t="shared" ref="H54:H56" si="11">F54+G54</f>
        <v>32</v>
      </c>
      <c r="I54" s="7">
        <f t="shared" ref="I54:I56" si="12">F54-C54</f>
        <v>18</v>
      </c>
      <c r="J54" s="7">
        <f t="shared" ref="J54:J56" si="13">G54-D54</f>
        <v>0</v>
      </c>
      <c r="K54" s="7">
        <f t="shared" ref="K54:K56" si="14">I54+J54</f>
        <v>18</v>
      </c>
    </row>
    <row r="55" spans="1:11" ht="39.6">
      <c r="A55" s="9"/>
      <c r="B55" s="9" t="s">
        <v>56</v>
      </c>
      <c r="C55" s="7">
        <v>1</v>
      </c>
      <c r="D55" s="7"/>
      <c r="E55" s="7">
        <f t="shared" si="10"/>
        <v>1</v>
      </c>
      <c r="F55" s="7">
        <v>2</v>
      </c>
      <c r="G55" s="7"/>
      <c r="H55" s="7">
        <f t="shared" si="11"/>
        <v>2</v>
      </c>
      <c r="I55" s="7">
        <f t="shared" si="12"/>
        <v>1</v>
      </c>
      <c r="J55" s="7">
        <f t="shared" si="13"/>
        <v>0</v>
      </c>
      <c r="K55" s="7">
        <f t="shared" si="14"/>
        <v>1</v>
      </c>
    </row>
    <row r="56" spans="1:11" ht="26.4">
      <c r="A56" s="9"/>
      <c r="B56" s="9" t="s">
        <v>36</v>
      </c>
      <c r="C56" s="15">
        <f>C19/C46</f>
        <v>139.8254</v>
      </c>
      <c r="D56" s="15">
        <f>D16/C46</f>
        <v>3</v>
      </c>
      <c r="E56" s="15">
        <f t="shared" si="10"/>
        <v>142.8254</v>
      </c>
      <c r="F56" s="15">
        <f>F16/F46</f>
        <v>173.37549999999999</v>
      </c>
      <c r="G56" s="15">
        <f>G19/F46</f>
        <v>3.75</v>
      </c>
      <c r="H56" s="15">
        <f t="shared" si="11"/>
        <v>177.12549999999999</v>
      </c>
      <c r="I56" s="15">
        <f t="shared" si="12"/>
        <v>33.550099999999986</v>
      </c>
      <c r="J56" s="15">
        <f t="shared" si="13"/>
        <v>0.75</v>
      </c>
      <c r="K56" s="15">
        <f t="shared" si="14"/>
        <v>34.300099999999986</v>
      </c>
    </row>
    <row r="57" spans="1:11" ht="59.4" customHeight="1">
      <c r="A57" s="42" t="s">
        <v>122</v>
      </c>
      <c r="B57" s="41"/>
      <c r="C57" s="41"/>
      <c r="D57" s="41"/>
      <c r="E57" s="41"/>
      <c r="F57" s="41"/>
      <c r="G57" s="41"/>
      <c r="H57" s="41"/>
      <c r="I57" s="41"/>
      <c r="J57" s="41"/>
      <c r="K57" s="41"/>
    </row>
    <row r="58" spans="1:11" ht="33" customHeight="1">
      <c r="A58" s="51" t="s">
        <v>61</v>
      </c>
      <c r="B58" s="52"/>
      <c r="C58" s="52"/>
      <c r="D58" s="52"/>
      <c r="E58" s="52"/>
      <c r="F58" s="52"/>
      <c r="G58" s="52"/>
      <c r="H58" s="52"/>
      <c r="I58" s="52"/>
      <c r="J58" s="52"/>
      <c r="K58" s="52"/>
    </row>
    <row r="59" spans="1:11" ht="55.2" customHeight="1">
      <c r="A59" s="38" t="s">
        <v>67</v>
      </c>
      <c r="B59" s="38"/>
      <c r="C59" s="38"/>
      <c r="D59" s="38"/>
      <c r="E59" s="38"/>
      <c r="F59" s="38"/>
      <c r="G59" s="38"/>
      <c r="H59" s="38"/>
      <c r="I59" s="38"/>
      <c r="J59" s="38"/>
      <c r="K59" s="38"/>
    </row>
    <row r="60" spans="1:11" ht="13.2" customHeight="1">
      <c r="A60" s="27" t="s">
        <v>39</v>
      </c>
      <c r="B60" s="27"/>
      <c r="C60" s="27"/>
      <c r="D60" s="27"/>
      <c r="E60" s="27"/>
      <c r="F60" s="27"/>
      <c r="G60" s="27"/>
      <c r="H60" s="27"/>
      <c r="I60" s="27"/>
      <c r="J60" s="27"/>
      <c r="K60" s="27"/>
    </row>
    <row r="61" spans="1:11">
      <c r="A61" s="38" t="s">
        <v>40</v>
      </c>
      <c r="B61" s="38"/>
      <c r="C61" s="38"/>
      <c r="D61" s="38"/>
      <c r="E61" s="38"/>
      <c r="F61" s="38"/>
      <c r="G61" s="38"/>
      <c r="H61" s="38"/>
      <c r="I61" s="38"/>
      <c r="J61" s="38"/>
      <c r="K61" s="38"/>
    </row>
    <row r="62" spans="1:11" ht="17.399999999999999" customHeight="1">
      <c r="A62" s="49" t="s">
        <v>62</v>
      </c>
      <c r="B62" s="30"/>
      <c r="C62" s="30"/>
      <c r="D62" s="30"/>
      <c r="E62" s="30"/>
      <c r="F62" s="30"/>
      <c r="G62" s="30"/>
      <c r="H62" s="30"/>
      <c r="I62" s="30"/>
      <c r="J62" s="30"/>
      <c r="K62" s="30"/>
    </row>
    <row r="63" spans="1:11" ht="28.2" customHeight="1">
      <c r="A63" s="41" t="s">
        <v>81</v>
      </c>
      <c r="B63" s="41" t="s">
        <v>82</v>
      </c>
      <c r="C63" s="31" t="s">
        <v>123</v>
      </c>
      <c r="D63" s="31"/>
      <c r="E63" s="31"/>
      <c r="F63" s="31" t="s">
        <v>124</v>
      </c>
      <c r="G63" s="31"/>
      <c r="H63" s="31"/>
      <c r="I63" s="32" t="s">
        <v>41</v>
      </c>
      <c r="J63" s="31"/>
      <c r="K63" s="31"/>
    </row>
    <row r="64" spans="1:11" s="6" customFormat="1" ht="20.399999999999999" customHeight="1">
      <c r="A64" s="41"/>
      <c r="B64" s="41"/>
      <c r="C64" s="5" t="s">
        <v>16</v>
      </c>
      <c r="D64" s="5" t="s">
        <v>17</v>
      </c>
      <c r="E64" s="5" t="s">
        <v>18</v>
      </c>
      <c r="F64" s="5" t="s">
        <v>16</v>
      </c>
      <c r="G64" s="5" t="s">
        <v>17</v>
      </c>
      <c r="H64" s="5" t="s">
        <v>18</v>
      </c>
      <c r="I64" s="5" t="s">
        <v>16</v>
      </c>
      <c r="J64" s="5" t="s">
        <v>17</v>
      </c>
      <c r="K64" s="5" t="s">
        <v>18</v>
      </c>
    </row>
    <row r="65" spans="1:11" ht="13.8">
      <c r="A65" s="9"/>
      <c r="B65" s="9" t="s">
        <v>125</v>
      </c>
      <c r="C65" s="7">
        <v>522.20000000000005</v>
      </c>
      <c r="D65" s="7">
        <v>12</v>
      </c>
      <c r="E65" s="7">
        <f>C65+D65</f>
        <v>534.20000000000005</v>
      </c>
      <c r="F65" s="7">
        <v>693.50199999999995</v>
      </c>
      <c r="G65" s="7">
        <v>15</v>
      </c>
      <c r="H65" s="7">
        <f>F65+G65</f>
        <v>708.50199999999995</v>
      </c>
      <c r="I65" s="12">
        <f>F65/C65*100-100</f>
        <v>32.803906549214844</v>
      </c>
      <c r="J65" s="12">
        <f>G65/D65*100-100</f>
        <v>25</v>
      </c>
      <c r="K65" s="12">
        <f>H65/E65*100-100</f>
        <v>32.628603519281143</v>
      </c>
    </row>
    <row r="66" spans="1:11" ht="28.8" customHeight="1">
      <c r="A66" s="34" t="s">
        <v>42</v>
      </c>
      <c r="B66" s="34"/>
      <c r="C66" s="34"/>
      <c r="D66" s="34"/>
      <c r="E66" s="34"/>
      <c r="F66" s="34"/>
      <c r="G66" s="34"/>
      <c r="H66" s="34"/>
      <c r="I66" s="34"/>
      <c r="J66" s="34"/>
      <c r="K66" s="34"/>
    </row>
    <row r="67" spans="1:11" ht="48.6" customHeight="1">
      <c r="A67" s="35" t="s">
        <v>66</v>
      </c>
      <c r="B67" s="35"/>
      <c r="C67" s="35"/>
      <c r="D67" s="35"/>
      <c r="E67" s="35"/>
      <c r="F67" s="35"/>
      <c r="G67" s="35"/>
      <c r="H67" s="35"/>
      <c r="I67" s="35"/>
      <c r="J67" s="35"/>
      <c r="K67" s="35"/>
    </row>
    <row r="68" spans="1:11" ht="13.8">
      <c r="A68" s="9"/>
      <c r="B68" s="9" t="s">
        <v>85</v>
      </c>
      <c r="C68" s="9"/>
      <c r="D68" s="9"/>
      <c r="E68" s="9"/>
      <c r="F68" s="16"/>
      <c r="G68" s="16"/>
      <c r="H68" s="16"/>
      <c r="I68" s="16"/>
      <c r="J68" s="16"/>
      <c r="K68" s="16"/>
    </row>
    <row r="69" spans="1:11" ht="27.6">
      <c r="A69" s="9"/>
      <c r="B69" s="10" t="s">
        <v>59</v>
      </c>
      <c r="C69" s="7">
        <v>522.20000000000005</v>
      </c>
      <c r="D69" s="7">
        <v>12</v>
      </c>
      <c r="E69" s="7">
        <f>C69+D69</f>
        <v>534.20000000000005</v>
      </c>
      <c r="F69" s="7">
        <v>693.50199999999995</v>
      </c>
      <c r="G69" s="7">
        <v>15</v>
      </c>
      <c r="H69" s="7">
        <f>F69+G69</f>
        <v>708.50199999999995</v>
      </c>
      <c r="I69" s="12">
        <f>F69/C69*100-100</f>
        <v>32.803906549214844</v>
      </c>
      <c r="J69" s="12">
        <f>G69/D69*100-100</f>
        <v>25</v>
      </c>
      <c r="K69" s="12">
        <f>H69/E69*100-100</f>
        <v>32.628603519281143</v>
      </c>
    </row>
    <row r="70" spans="1:11" ht="30.6" customHeight="1">
      <c r="A70" s="33" t="s">
        <v>44</v>
      </c>
      <c r="B70" s="31"/>
      <c r="C70" s="31"/>
      <c r="D70" s="31"/>
      <c r="E70" s="31"/>
      <c r="F70" s="31"/>
      <c r="G70" s="31"/>
      <c r="H70" s="31"/>
      <c r="I70" s="31"/>
      <c r="J70" s="31"/>
      <c r="K70" s="31"/>
    </row>
    <row r="71" spans="1:11" ht="52.8" customHeight="1">
      <c r="A71" s="35" t="s">
        <v>66</v>
      </c>
      <c r="B71" s="35"/>
      <c r="C71" s="35"/>
      <c r="D71" s="35"/>
      <c r="E71" s="35"/>
      <c r="F71" s="35"/>
      <c r="G71" s="35"/>
      <c r="H71" s="35"/>
      <c r="I71" s="35"/>
      <c r="J71" s="35"/>
      <c r="K71" s="35"/>
    </row>
    <row r="72" spans="1:11" s="14" customFormat="1" ht="13.8">
      <c r="A72" s="13" t="s">
        <v>114</v>
      </c>
      <c r="B72" s="13" t="s">
        <v>115</v>
      </c>
      <c r="C72" s="7"/>
      <c r="D72" s="7"/>
      <c r="E72" s="7"/>
      <c r="F72" s="7"/>
      <c r="G72" s="7"/>
      <c r="H72" s="7"/>
      <c r="I72" s="12"/>
      <c r="J72" s="12"/>
      <c r="K72" s="12"/>
    </row>
    <row r="73" spans="1:11" ht="13.8">
      <c r="A73" s="9"/>
      <c r="B73" s="10" t="s">
        <v>37</v>
      </c>
      <c r="C73" s="7">
        <v>3</v>
      </c>
      <c r="D73" s="7"/>
      <c r="E73" s="7">
        <f>C73</f>
        <v>3</v>
      </c>
      <c r="F73" s="7">
        <v>4</v>
      </c>
      <c r="G73" s="7"/>
      <c r="H73" s="7">
        <f>F73</f>
        <v>4</v>
      </c>
      <c r="I73" s="12">
        <f>F73/C73*100-100</f>
        <v>33.333333333333314</v>
      </c>
      <c r="J73" s="12"/>
      <c r="K73" s="12">
        <f t="shared" ref="K73:K81" si="15">H73/E73*100-100</f>
        <v>33.333333333333314</v>
      </c>
    </row>
    <row r="74" spans="1:11" s="14" customFormat="1" ht="13.8">
      <c r="A74" s="13" t="s">
        <v>117</v>
      </c>
      <c r="B74" s="13" t="s">
        <v>118</v>
      </c>
      <c r="C74" s="17"/>
      <c r="D74" s="17"/>
      <c r="E74" s="17"/>
      <c r="F74" s="17"/>
      <c r="G74" s="17"/>
      <c r="H74" s="17"/>
      <c r="I74" s="18"/>
      <c r="J74" s="18"/>
      <c r="K74" s="18"/>
    </row>
    <row r="75" spans="1:11" ht="27.6">
      <c r="A75" s="9"/>
      <c r="B75" s="10" t="s">
        <v>54</v>
      </c>
      <c r="C75" s="7">
        <v>116</v>
      </c>
      <c r="D75" s="7"/>
      <c r="E75" s="7">
        <f>C75</f>
        <v>116</v>
      </c>
      <c r="F75" s="7">
        <v>128</v>
      </c>
      <c r="G75" s="7"/>
      <c r="H75" s="7">
        <f>F75</f>
        <v>128</v>
      </c>
      <c r="I75" s="12">
        <f t="shared" ref="I75:I80" si="16">F75/C75*100-100</f>
        <v>10.34482758620689</v>
      </c>
      <c r="J75" s="12"/>
      <c r="K75" s="12">
        <f t="shared" si="15"/>
        <v>10.34482758620689</v>
      </c>
    </row>
    <row r="76" spans="1:11" ht="26.4">
      <c r="A76" s="9"/>
      <c r="B76" s="9" t="s">
        <v>57</v>
      </c>
      <c r="C76" s="7">
        <v>5</v>
      </c>
      <c r="D76" s="7"/>
      <c r="E76" s="7">
        <f>C76</f>
        <v>5</v>
      </c>
      <c r="F76" s="7">
        <v>8</v>
      </c>
      <c r="G76" s="7"/>
      <c r="H76" s="7">
        <f>F76</f>
        <v>8</v>
      </c>
      <c r="I76" s="12">
        <f t="shared" si="16"/>
        <v>60</v>
      </c>
      <c r="J76" s="12"/>
      <c r="K76" s="12">
        <f t="shared" si="15"/>
        <v>60</v>
      </c>
    </row>
    <row r="77" spans="1:11" ht="26.4">
      <c r="A77" s="9"/>
      <c r="B77" s="9" t="s">
        <v>65</v>
      </c>
      <c r="C77" s="7">
        <v>12</v>
      </c>
      <c r="D77" s="7"/>
      <c r="E77" s="7">
        <f>C77</f>
        <v>12</v>
      </c>
      <c r="F77" s="7">
        <v>12</v>
      </c>
      <c r="G77" s="7"/>
      <c r="H77" s="7">
        <f>F77</f>
        <v>12</v>
      </c>
      <c r="I77" s="12">
        <f t="shared" ref="I77" si="17">F77/C77*100-100</f>
        <v>0</v>
      </c>
      <c r="J77" s="12"/>
      <c r="K77" s="12">
        <f t="shared" ref="K77" si="18">H77/E77*100-100</f>
        <v>0</v>
      </c>
    </row>
    <row r="78" spans="1:11" s="14" customFormat="1" ht="13.8">
      <c r="A78" s="13" t="s">
        <v>120</v>
      </c>
      <c r="B78" s="13" t="s">
        <v>121</v>
      </c>
      <c r="C78" s="17"/>
      <c r="D78" s="17"/>
      <c r="E78" s="17"/>
      <c r="F78" s="17"/>
      <c r="G78" s="17"/>
      <c r="H78" s="17"/>
      <c r="I78" s="18"/>
      <c r="J78" s="18"/>
      <c r="K78" s="18"/>
    </row>
    <row r="79" spans="1:11" ht="41.4">
      <c r="A79" s="9"/>
      <c r="B79" s="10" t="s">
        <v>58</v>
      </c>
      <c r="C79" s="7">
        <v>38</v>
      </c>
      <c r="D79" s="7"/>
      <c r="E79" s="7">
        <f>C79</f>
        <v>38</v>
      </c>
      <c r="F79" s="7">
        <v>32</v>
      </c>
      <c r="G79" s="7"/>
      <c r="H79" s="7">
        <f>F79</f>
        <v>32</v>
      </c>
      <c r="I79" s="12">
        <f t="shared" si="16"/>
        <v>-15.789473684210535</v>
      </c>
      <c r="J79" s="12"/>
      <c r="K79" s="12">
        <f t="shared" si="15"/>
        <v>-15.789473684210535</v>
      </c>
    </row>
    <row r="80" spans="1:11" ht="26.4">
      <c r="A80" s="9"/>
      <c r="B80" s="9" t="s">
        <v>38</v>
      </c>
      <c r="C80" s="7">
        <v>1</v>
      </c>
      <c r="D80" s="7"/>
      <c r="E80" s="7">
        <f>C80</f>
        <v>1</v>
      </c>
      <c r="F80" s="7">
        <v>2</v>
      </c>
      <c r="G80" s="7"/>
      <c r="H80" s="7">
        <f>F80</f>
        <v>2</v>
      </c>
      <c r="I80" s="12">
        <f t="shared" si="16"/>
        <v>100</v>
      </c>
      <c r="J80" s="12"/>
      <c r="K80" s="12">
        <f t="shared" si="15"/>
        <v>100</v>
      </c>
    </row>
    <row r="81" spans="1:11" ht="26.4">
      <c r="A81" s="9"/>
      <c r="B81" s="9" t="s">
        <v>36</v>
      </c>
      <c r="C81" s="15">
        <f>C69/C73</f>
        <v>174.06666666666669</v>
      </c>
      <c r="D81" s="15">
        <f>D69/C73</f>
        <v>4</v>
      </c>
      <c r="E81" s="15">
        <f>C81+D81</f>
        <v>178.06666666666669</v>
      </c>
      <c r="F81" s="15">
        <f>F69/F73</f>
        <v>173.37549999999999</v>
      </c>
      <c r="G81" s="15">
        <f>G69/F73</f>
        <v>3.75</v>
      </c>
      <c r="H81" s="15">
        <f>F81+G81</f>
        <v>177.12549999999999</v>
      </c>
      <c r="I81" s="12">
        <f t="shared" ref="I81" si="19">F81/C81*100-100</f>
        <v>-0.39707008808888133</v>
      </c>
      <c r="J81" s="12">
        <f t="shared" ref="J81" si="20">G81/D81*100-100</f>
        <v>-6.25</v>
      </c>
      <c r="K81" s="12">
        <f t="shared" si="15"/>
        <v>-0.52854736053915019</v>
      </c>
    </row>
    <row r="82" spans="1:11" ht="17.399999999999999" customHeight="1">
      <c r="A82" s="33" t="s">
        <v>43</v>
      </c>
      <c r="B82" s="33"/>
      <c r="C82" s="33"/>
      <c r="D82" s="33"/>
      <c r="E82" s="33"/>
      <c r="F82" s="33"/>
      <c r="G82" s="33"/>
      <c r="H82" s="33"/>
      <c r="I82" s="33"/>
      <c r="J82" s="33"/>
      <c r="K82" s="33"/>
    </row>
    <row r="83" spans="1:11" ht="60" customHeight="1">
      <c r="A83" s="36" t="s">
        <v>68</v>
      </c>
      <c r="B83" s="36"/>
      <c r="C83" s="36"/>
      <c r="D83" s="36"/>
      <c r="E83" s="36"/>
      <c r="F83" s="36"/>
      <c r="G83" s="36"/>
      <c r="H83" s="36"/>
      <c r="I83" s="36"/>
      <c r="J83" s="36"/>
      <c r="K83" s="36"/>
    </row>
    <row r="84" spans="1:11" ht="13.8" customHeight="1">
      <c r="A84" s="37" t="s">
        <v>126</v>
      </c>
      <c r="B84" s="37"/>
      <c r="C84" s="37"/>
      <c r="D84" s="37"/>
      <c r="E84" s="37"/>
      <c r="F84" s="37"/>
      <c r="G84" s="37"/>
      <c r="H84" s="37"/>
      <c r="I84" s="37"/>
      <c r="J84" s="37"/>
      <c r="K84" s="37"/>
    </row>
    <row r="85" spans="1:11" ht="13.2" customHeight="1">
      <c r="A85" s="38" t="s">
        <v>45</v>
      </c>
      <c r="B85" s="38"/>
      <c r="C85" s="38"/>
      <c r="D85" s="38"/>
      <c r="E85" s="38"/>
      <c r="F85" s="38"/>
      <c r="G85" s="38"/>
      <c r="H85" s="38"/>
      <c r="I85" s="38"/>
      <c r="J85" s="38"/>
      <c r="K85" s="38"/>
    </row>
    <row r="87" spans="1:11" ht="15" customHeight="1">
      <c r="A87" s="30" t="s">
        <v>127</v>
      </c>
      <c r="B87" s="30"/>
      <c r="C87" s="30"/>
      <c r="D87" s="30"/>
      <c r="E87" s="30"/>
      <c r="F87" s="30"/>
      <c r="G87" s="30"/>
      <c r="H87" s="30"/>
      <c r="I87" s="30"/>
      <c r="J87" s="30"/>
      <c r="K87" s="30"/>
    </row>
    <row r="89" spans="1:11" ht="72">
      <c r="A89" s="9" t="s">
        <v>128</v>
      </c>
      <c r="B89" s="9" t="s">
        <v>82</v>
      </c>
      <c r="C89" s="11" t="s">
        <v>46</v>
      </c>
      <c r="D89" s="11" t="s">
        <v>47</v>
      </c>
      <c r="E89" s="11" t="s">
        <v>48</v>
      </c>
      <c r="F89" s="11" t="s">
        <v>32</v>
      </c>
      <c r="G89" s="11" t="s">
        <v>49</v>
      </c>
      <c r="H89" s="11" t="s">
        <v>50</v>
      </c>
    </row>
    <row r="90" spans="1:11" ht="13.8">
      <c r="A90" s="9" t="s">
        <v>77</v>
      </c>
      <c r="B90" s="9" t="s">
        <v>91</v>
      </c>
      <c r="C90" s="9" t="s">
        <v>101</v>
      </c>
      <c r="D90" s="9" t="s">
        <v>129</v>
      </c>
      <c r="E90" s="9" t="s">
        <v>130</v>
      </c>
      <c r="F90" s="9" t="s">
        <v>131</v>
      </c>
      <c r="G90" s="9" t="s">
        <v>132</v>
      </c>
      <c r="H90" s="9" t="s">
        <v>133</v>
      </c>
    </row>
    <row r="91" spans="1:11" ht="13.8">
      <c r="A91" s="9" t="s">
        <v>134</v>
      </c>
      <c r="B91" s="9" t="s">
        <v>135</v>
      </c>
      <c r="C91" s="9" t="s">
        <v>84</v>
      </c>
      <c r="D91" s="9"/>
      <c r="E91" s="9"/>
      <c r="F91" s="9"/>
      <c r="G91" s="9" t="s">
        <v>84</v>
      </c>
      <c r="H91" s="9" t="s">
        <v>84</v>
      </c>
    </row>
    <row r="92" spans="1:11" ht="13.8">
      <c r="A92" s="9"/>
      <c r="B92" s="9" t="s">
        <v>136</v>
      </c>
      <c r="C92" s="9" t="s">
        <v>84</v>
      </c>
      <c r="D92" s="9"/>
      <c r="E92" s="9"/>
      <c r="F92" s="9"/>
      <c r="G92" s="9" t="s">
        <v>84</v>
      </c>
      <c r="H92" s="9" t="s">
        <v>84</v>
      </c>
    </row>
    <row r="93" spans="1:11" ht="27.6">
      <c r="A93" s="9"/>
      <c r="B93" s="9" t="s">
        <v>137</v>
      </c>
      <c r="C93" s="9" t="s">
        <v>84</v>
      </c>
      <c r="D93" s="9"/>
      <c r="E93" s="9"/>
      <c r="F93" s="9"/>
      <c r="G93" s="9" t="s">
        <v>84</v>
      </c>
      <c r="H93" s="9" t="s">
        <v>84</v>
      </c>
    </row>
    <row r="94" spans="1:11" ht="13.8">
      <c r="A94" s="9"/>
      <c r="B94" s="9" t="s">
        <v>138</v>
      </c>
      <c r="C94" s="9" t="s">
        <v>84</v>
      </c>
      <c r="D94" s="9"/>
      <c r="E94" s="9"/>
      <c r="F94" s="9"/>
      <c r="G94" s="9" t="s">
        <v>84</v>
      </c>
      <c r="H94" s="9" t="s">
        <v>84</v>
      </c>
    </row>
    <row r="95" spans="1:11" ht="13.8">
      <c r="A95" s="9"/>
      <c r="B95" s="9" t="s">
        <v>139</v>
      </c>
      <c r="C95" s="9" t="s">
        <v>84</v>
      </c>
      <c r="D95" s="9"/>
      <c r="E95" s="9"/>
      <c r="F95" s="9"/>
      <c r="G95" s="9" t="s">
        <v>84</v>
      </c>
      <c r="H95" s="9" t="s">
        <v>84</v>
      </c>
    </row>
    <row r="96" spans="1:11">
      <c r="A96" s="41" t="s">
        <v>140</v>
      </c>
      <c r="B96" s="41"/>
      <c r="C96" s="41"/>
      <c r="D96" s="41"/>
      <c r="E96" s="41"/>
      <c r="F96" s="41"/>
      <c r="G96" s="41"/>
      <c r="H96" s="41"/>
    </row>
    <row r="97" spans="1:11" ht="13.8">
      <c r="A97" s="9" t="s">
        <v>91</v>
      </c>
      <c r="B97" s="9" t="s">
        <v>141</v>
      </c>
      <c r="C97" s="9" t="s">
        <v>84</v>
      </c>
      <c r="D97" s="9"/>
      <c r="E97" s="9"/>
      <c r="F97" s="9"/>
      <c r="G97" s="9" t="s">
        <v>84</v>
      </c>
      <c r="H97" s="9" t="s">
        <v>84</v>
      </c>
    </row>
    <row r="98" spans="1:11">
      <c r="A98" s="42" t="s">
        <v>63</v>
      </c>
      <c r="B98" s="41"/>
      <c r="C98" s="41"/>
      <c r="D98" s="41"/>
      <c r="E98" s="41"/>
      <c r="F98" s="41"/>
      <c r="G98" s="41"/>
      <c r="H98" s="41"/>
    </row>
    <row r="99" spans="1:11">
      <c r="A99" s="41" t="s">
        <v>142</v>
      </c>
      <c r="B99" s="41"/>
      <c r="C99" s="41"/>
      <c r="D99" s="41"/>
      <c r="E99" s="41"/>
      <c r="F99" s="41"/>
      <c r="G99" s="41"/>
      <c r="H99" s="41"/>
    </row>
    <row r="100" spans="1:11" ht="13.8">
      <c r="A100" s="9" t="s">
        <v>93</v>
      </c>
      <c r="B100" s="9" t="s">
        <v>143</v>
      </c>
      <c r="C100" s="9"/>
      <c r="D100" s="9"/>
      <c r="E100" s="9"/>
      <c r="F100" s="9"/>
      <c r="G100" s="9"/>
      <c r="H100" s="9"/>
    </row>
    <row r="101" spans="1:11" ht="13.8">
      <c r="A101" s="9"/>
      <c r="B101" s="9" t="s">
        <v>144</v>
      </c>
      <c r="C101" s="9"/>
      <c r="D101" s="9"/>
      <c r="E101" s="9"/>
      <c r="F101" s="9"/>
      <c r="G101" s="9"/>
      <c r="H101" s="9"/>
    </row>
    <row r="102" spans="1:11" ht="13.8" thickBot="1">
      <c r="A102" s="43" t="s">
        <v>145</v>
      </c>
      <c r="B102" s="44"/>
      <c r="C102" s="44"/>
      <c r="D102" s="44"/>
      <c r="E102" s="44"/>
      <c r="F102" s="44"/>
      <c r="G102" s="44"/>
      <c r="H102" s="45"/>
    </row>
    <row r="103" spans="1:11" ht="27.6">
      <c r="A103" s="9"/>
      <c r="B103" s="9" t="s">
        <v>146</v>
      </c>
      <c r="C103" s="9"/>
      <c r="D103" s="9"/>
      <c r="E103" s="9"/>
      <c r="F103" s="9"/>
      <c r="G103" s="9"/>
      <c r="H103" s="9"/>
    </row>
    <row r="104" spans="1:11" ht="27.6">
      <c r="A104" s="9"/>
      <c r="B104" s="9" t="s">
        <v>147</v>
      </c>
      <c r="C104" s="9"/>
      <c r="D104" s="9"/>
      <c r="E104" s="9"/>
      <c r="F104" s="9"/>
      <c r="G104" s="9"/>
      <c r="H104" s="9"/>
    </row>
    <row r="105" spans="1:11" ht="27.6">
      <c r="A105" s="9" t="s">
        <v>94</v>
      </c>
      <c r="B105" s="9" t="s">
        <v>148</v>
      </c>
      <c r="C105" s="9" t="s">
        <v>84</v>
      </c>
      <c r="D105" s="9"/>
      <c r="E105" s="9"/>
      <c r="F105" s="9"/>
      <c r="G105" s="9" t="s">
        <v>84</v>
      </c>
      <c r="H105" s="9" t="s">
        <v>84</v>
      </c>
    </row>
    <row r="106" spans="1:11" ht="22.8" customHeight="1">
      <c r="A106" s="39" t="s">
        <v>149</v>
      </c>
      <c r="B106" s="39"/>
      <c r="C106" s="39"/>
      <c r="D106" s="39"/>
      <c r="E106" s="39"/>
      <c r="F106" s="39"/>
      <c r="G106" s="39"/>
      <c r="H106" s="39"/>
      <c r="I106" s="39"/>
      <c r="J106" s="39"/>
      <c r="K106" s="39"/>
    </row>
    <row r="107" spans="1:11" ht="36.6" customHeight="1">
      <c r="A107" s="40" t="s">
        <v>150</v>
      </c>
      <c r="B107" s="40"/>
      <c r="C107" s="40"/>
      <c r="D107" s="40"/>
      <c r="E107" s="40"/>
      <c r="F107" s="40"/>
      <c r="G107" s="40"/>
      <c r="H107" s="40"/>
      <c r="I107" s="40"/>
      <c r="J107" s="40"/>
      <c r="K107" s="40"/>
    </row>
    <row r="108" spans="1:11" ht="18" customHeight="1">
      <c r="A108" s="40" t="s">
        <v>51</v>
      </c>
      <c r="B108" s="46"/>
      <c r="C108" s="46"/>
      <c r="D108" s="46"/>
      <c r="E108" s="46"/>
      <c r="F108" s="46"/>
      <c r="G108" s="46"/>
      <c r="H108" s="46"/>
      <c r="I108" s="46"/>
      <c r="J108" s="46"/>
      <c r="K108" s="46"/>
    </row>
    <row r="109" spans="1:11" ht="34.799999999999997" customHeight="1">
      <c r="A109" s="47" t="s">
        <v>151</v>
      </c>
      <c r="B109" s="48"/>
      <c r="C109" s="48"/>
      <c r="D109" s="48"/>
      <c r="E109" s="48"/>
      <c r="F109" s="48"/>
      <c r="G109" s="48"/>
      <c r="H109" s="48"/>
      <c r="I109" s="48"/>
      <c r="J109" s="48"/>
      <c r="K109" s="48"/>
    </row>
    <row r="110" spans="1:11" ht="77.400000000000006" customHeight="1">
      <c r="A110" s="40" t="s">
        <v>152</v>
      </c>
      <c r="B110" s="40"/>
      <c r="C110" s="40"/>
      <c r="D110" s="40"/>
      <c r="E110" s="40"/>
      <c r="F110" s="40"/>
      <c r="G110" s="40"/>
      <c r="H110" s="40"/>
      <c r="I110" s="40"/>
      <c r="J110" s="40"/>
      <c r="K110" s="40"/>
    </row>
    <row r="111" spans="1:11" ht="20.399999999999999" customHeight="1">
      <c r="A111" s="40" t="s">
        <v>153</v>
      </c>
      <c r="B111" s="40"/>
      <c r="C111" s="40"/>
      <c r="D111" s="40"/>
      <c r="E111" s="40"/>
      <c r="F111" s="40"/>
      <c r="G111" s="40"/>
      <c r="H111" s="40"/>
      <c r="I111" s="40"/>
      <c r="J111" s="40"/>
      <c r="K111" s="40"/>
    </row>
    <row r="112" spans="1:11" ht="43.2" customHeight="1">
      <c r="A112" s="40" t="s">
        <v>154</v>
      </c>
      <c r="B112" s="40"/>
      <c r="C112" s="40"/>
      <c r="D112" s="40"/>
      <c r="E112" s="40"/>
      <c r="F112" s="40"/>
      <c r="G112" s="40"/>
      <c r="H112" s="40"/>
      <c r="I112" s="40"/>
      <c r="J112" s="40"/>
      <c r="K112" s="40"/>
    </row>
    <row r="115" spans="2:7" ht="15.6">
      <c r="B115" s="19" t="s">
        <v>69</v>
      </c>
      <c r="C115" s="19"/>
      <c r="D115" s="19"/>
      <c r="E115" s="20" t="s">
        <v>70</v>
      </c>
      <c r="F115" s="20"/>
      <c r="G115" s="20"/>
    </row>
  </sheetData>
  <mergeCells count="69">
    <mergeCell ref="I45:K45"/>
    <mergeCell ref="A47:K47"/>
    <mergeCell ref="C48:E48"/>
    <mergeCell ref="F48:H48"/>
    <mergeCell ref="I48:K48"/>
    <mergeCell ref="A59:K59"/>
    <mergeCell ref="A58:K58"/>
    <mergeCell ref="A13:A14"/>
    <mergeCell ref="B13:B14"/>
    <mergeCell ref="C13:E13"/>
    <mergeCell ref="F13:H13"/>
    <mergeCell ref="I13:K13"/>
    <mergeCell ref="A28:E28"/>
    <mergeCell ref="A35:E35"/>
    <mergeCell ref="A43:A44"/>
    <mergeCell ref="B43:B44"/>
    <mergeCell ref="C43:E43"/>
    <mergeCell ref="F43:H43"/>
    <mergeCell ref="I43:K43"/>
    <mergeCell ref="C45:E45"/>
    <mergeCell ref="F45:H45"/>
    <mergeCell ref="A52:K52"/>
    <mergeCell ref="C53:E53"/>
    <mergeCell ref="F53:H53"/>
    <mergeCell ref="I53:K53"/>
    <mergeCell ref="A57:K57"/>
    <mergeCell ref="A61:K61"/>
    <mergeCell ref="A63:A64"/>
    <mergeCell ref="B63:B64"/>
    <mergeCell ref="C63:E63"/>
    <mergeCell ref="A62:K62"/>
    <mergeCell ref="A108:K108"/>
    <mergeCell ref="A109:K109"/>
    <mergeCell ref="A110:K110"/>
    <mergeCell ref="A111:K111"/>
    <mergeCell ref="A112:K112"/>
    <mergeCell ref="A106:K106"/>
    <mergeCell ref="A107:K107"/>
    <mergeCell ref="A96:H96"/>
    <mergeCell ref="A98:H98"/>
    <mergeCell ref="A99:H99"/>
    <mergeCell ref="A102:H102"/>
    <mergeCell ref="A87:K87"/>
    <mergeCell ref="F63:H63"/>
    <mergeCell ref="I63:K63"/>
    <mergeCell ref="A70:K70"/>
    <mergeCell ref="A66:K66"/>
    <mergeCell ref="A67:K67"/>
    <mergeCell ref="A71:K71"/>
    <mergeCell ref="A82:K82"/>
    <mergeCell ref="A83:K83"/>
    <mergeCell ref="A84:K84"/>
    <mergeCell ref="A85:K85"/>
    <mergeCell ref="E115:G115"/>
    <mergeCell ref="H1:K1"/>
    <mergeCell ref="H2:K2"/>
    <mergeCell ref="A3:K3"/>
    <mergeCell ref="D4:K4"/>
    <mergeCell ref="D5:K5"/>
    <mergeCell ref="D6:K6"/>
    <mergeCell ref="D7:K7"/>
    <mergeCell ref="D8:K8"/>
    <mergeCell ref="C10:K10"/>
    <mergeCell ref="B11:K11"/>
    <mergeCell ref="A60:K60"/>
    <mergeCell ref="A12:K12"/>
    <mergeCell ref="A17:K17"/>
    <mergeCell ref="A21:K21"/>
    <mergeCell ref="A41:K41"/>
  </mergeCells>
  <pageMargins left="0.70866141732283472" right="0.70866141732283472" top="0.74803149606299213" bottom="0.74803149606299213" header="0.31496062992125984" footer="0.31496062992125984"/>
  <pageSetup paperSize="9" scale="8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Admin</cp:lastModifiedBy>
  <cp:lastPrinted>2019-09-03T08:42:57Z</cp:lastPrinted>
  <dcterms:created xsi:type="dcterms:W3CDTF">2019-07-18T07:25:18Z</dcterms:created>
  <dcterms:modified xsi:type="dcterms:W3CDTF">2019-09-04T05:23:47Z</dcterms:modified>
</cp:coreProperties>
</file>